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D:\1. CÔNG VIỆC\Van ban\Che do giang day\KÊ KHAI THI ĐUA HÀNG NĂM\Năm 2026\"/>
    </mc:Choice>
  </mc:AlternateContent>
  <xr:revisionPtr revIDLastSave="0" documentId="13_ncr:1_{CBC76708-8EBF-4C24-BDBC-E21BDE763B36}" xr6:coauthVersionLast="47" xr6:coauthVersionMax="47" xr10:uidLastSave="{00000000-0000-0000-0000-000000000000}"/>
  <bookViews>
    <workbookView xWindow="-110" yWindow="-110" windowWidth="19420" windowHeight="10300" xr2:uid="{00000000-000D-0000-FFFF-FFFF00000000}"/>
  </bookViews>
  <sheets>
    <sheet name="Phân bổ giờ NCKH"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 i="1" l="1"/>
  <c r="H15" i="1"/>
  <c r="H16" i="1"/>
  <c r="H17" i="1"/>
  <c r="H18" i="1"/>
  <c r="H19" i="1"/>
  <c r="H20" i="1"/>
  <c r="H21" i="1"/>
  <c r="H22" i="1"/>
  <c r="H23" i="1"/>
  <c r="H24" i="1"/>
  <c r="H25" i="1"/>
  <c r="H26" i="1"/>
  <c r="H27" i="1"/>
  <c r="H28" i="1"/>
  <c r="H29" i="1"/>
  <c r="H30" i="1"/>
  <c r="H31" i="1"/>
  <c r="H32" i="1"/>
  <c r="C10" i="1"/>
  <c r="H13" i="1" s="1"/>
  <c r="G33" i="1"/>
  <c r="H33" i="1" l="1"/>
</calcChain>
</file>

<file path=xl/sharedStrings.xml><?xml version="1.0" encoding="utf-8"?>
<sst xmlns="http://schemas.openxmlformats.org/spreadsheetml/2006/main" count="113" uniqueCount="62">
  <si>
    <t>BỘ GIÁO DỤC VÀ ĐÀO TẠO</t>
  </si>
  <si>
    <t>CỘNG HÒA XÃ HỘI CHỦ NGHĨA VIỆT NAM</t>
  </si>
  <si>
    <t>TRƯỜNG ĐẠI HỌC MỎ - ĐỊA CHẤT</t>
  </si>
  <si>
    <t>Độc lập - Tự do - Hạnh phúc</t>
  </si>
  <si>
    <t>Tên đề tài:</t>
  </si>
  <si>
    <t>Mã số đề tài:</t>
  </si>
  <si>
    <t>STT</t>
  </si>
  <si>
    <t>Họ và tên</t>
  </si>
  <si>
    <t>Học hàm, học vị</t>
  </si>
  <si>
    <t>Đơn vị công tác</t>
  </si>
  <si>
    <t>Số tháng
tham gia</t>
  </si>
  <si>
    <t>Số giờ NCKH
quy đổi phân bổ</t>
  </si>
  <si>
    <t>Ghi chú</t>
  </si>
  <si>
    <t>PGS.TS</t>
  </si>
  <si>
    <t>Thành viên</t>
  </si>
  <si>
    <t>Kỹ thuật viên</t>
  </si>
  <si>
    <t>Tổng cộng</t>
  </si>
  <si>
    <t>THƯ KÝ KHOA HỌC</t>
  </si>
  <si>
    <t>CHỦ NHIỆM ĐỀ TÀI</t>
  </si>
  <si>
    <t>(Ký, ghi rõ họ tên)</t>
  </si>
  <si>
    <t>Tổng số giờ:</t>
  </si>
  <si>
    <t>Vai trò
trong đề tài</t>
  </si>
  <si>
    <t>BẢNG PHÂN BỔ GIỜ NGHIÊN CỨU KHOA HỌC QUY ĐỔI (NĂM HỌC 2025-2026)</t>
  </si>
  <si>
    <t>____________</t>
  </si>
  <si>
    <t>Lưu ý:</t>
  </si>
  <si>
    <t>Chủ nhiệm đề tài:</t>
  </si>
  <si>
    <t>(1) Các thông tin kê khai tại bảng là các thông tin kê khai mẫu để tham khảo.</t>
  </si>
  <si>
    <t>(2) Tổng số giờ thực hiện trong kỳ kê khai trong kỳ của đề tài = Số giờ định mức (theo QĐ 360/QĐ-MĐC) x (Số tháng thực hiện/12)</t>
  </si>
  <si>
    <t>Trần Thị Kim Hà</t>
  </si>
  <si>
    <t>Trần Thị Thanh Thủy</t>
  </si>
  <si>
    <t>Nguyễn Mai Hoa</t>
  </si>
  <si>
    <t>Đỗ Cao Cường</t>
  </si>
  <si>
    <t>Vũ Thị Lan Anh</t>
  </si>
  <si>
    <t>Đỗ Thị Hải</t>
  </si>
  <si>
    <t>Nguyễn Thị Thu Huyền</t>
  </si>
  <si>
    <t>Trần Anh Quân</t>
  </si>
  <si>
    <t>Nguyễn Văn Thịnh</t>
  </si>
  <si>
    <t>Hoàng Văn Lương</t>
  </si>
  <si>
    <t>Dương Thế Vương</t>
  </si>
  <si>
    <t>Tạ Lê Đăng Khôi</t>
  </si>
  <si>
    <t>Lưu Đức Vũ</t>
  </si>
  <si>
    <t>Trần Trung Tuấn</t>
  </si>
  <si>
    <t>Trần Thị Thu Hương</t>
  </si>
  <si>
    <t>Nguyễn Văn Dũng</t>
  </si>
  <si>
    <t>Trần Thanh Hanh</t>
  </si>
  <si>
    <t>Ngô Trọng Thuận</t>
  </si>
  <si>
    <t>Phạm Thị Thanh Hải</t>
  </si>
  <si>
    <t>Nguyễn Bích Ngọc</t>
  </si>
  <si>
    <t>TS</t>
  </si>
  <si>
    <t>Ths</t>
  </si>
  <si>
    <t>KS</t>
  </si>
  <si>
    <t>Trường Đại học Mỏ - Địa chất</t>
  </si>
  <si>
    <t>Viện nghiên cứu Phát triển và Biến đổi toàn cầu</t>
  </si>
  <si>
    <t>Trường Đại học Nha Trang</t>
  </si>
  <si>
    <t xml:space="preserve">Chủ nhiệm </t>
  </si>
  <si>
    <t>Thư ký</t>
  </si>
  <si>
    <t>“Nghiên cứu xây dựng phương pháp xác định hệ số phát thải vi nhựa trong sử dụng và thải bỏ sản phẩm hàng hóa tiêu dùng phổ biến tại Việt Nam”</t>
  </si>
  <si>
    <t>TNMT.2023.02.28</t>
  </si>
  <si>
    <t>TRẦN THỊ THU HƯƠNG</t>
  </si>
  <si>
    <t>giờ</t>
  </si>
  <si>
    <t>Tỷ lệ
đóng góp (%)</t>
  </si>
  <si>
    <t>ĐỖ THỊ HẢI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</si>
</sst>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sz val="11"/>
      <name val="Arial"/>
    </font>
    <font>
      <b/>
      <sz val="11"/>
      <name val="Arial"/>
    </font>
    <font>
      <i/>
      <sz val="11"/>
      <name val="Arial"/>
    </font>
    <font>
      <b/>
      <sz val="11"/>
      <color theme="1"/>
      <name val="Calibri"/>
      <family val="2"/>
      <scheme val="minor"/>
    </font>
    <font>
      <b/>
      <sz val="16"/>
      <color theme="1"/>
      <name val="Arial"/>
      <family val="2"/>
    </font>
    <font>
      <sz val="11"/>
      <name val="Arial"/>
      <family val="2"/>
    </font>
    <font>
      <b/>
      <sz val="11"/>
      <name val="Arial"/>
      <family val="2"/>
    </font>
    <font>
      <b/>
      <u/>
      <sz val="11"/>
      <color theme="1"/>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6">
    <xf numFmtId="0" fontId="0" fillId="0" borderId="0" xfId="0"/>
    <xf numFmtId="0" fontId="4" fillId="0" borderId="1" xfId="0" applyFont="1" applyBorder="1" applyAlignment="1">
      <alignment horizontal="center" vertical="center" wrapText="1"/>
    </xf>
    <xf numFmtId="0" fontId="4" fillId="0" borderId="1" xfId="0" applyFont="1" applyBorder="1"/>
    <xf numFmtId="0" fontId="7" fillId="0" borderId="0" xfId="0" applyFont="1"/>
    <xf numFmtId="0" fontId="8" fillId="0" borderId="0" xfId="0" applyFont="1" applyAlignment="1">
      <alignment vertical="center"/>
    </xf>
    <xf numFmtId="3" fontId="0" fillId="0" borderId="0" xfId="0" applyNumberFormat="1"/>
    <xf numFmtId="164" fontId="0" fillId="0" borderId="1" xfId="0" applyNumberFormat="1" applyBorder="1"/>
    <xf numFmtId="0" fontId="0" fillId="0" borderId="1" xfId="0" applyBorder="1" applyAlignment="1">
      <alignment horizontal="center"/>
    </xf>
    <xf numFmtId="0" fontId="0" fillId="0" borderId="1" xfId="0" applyBorder="1"/>
    <xf numFmtId="0" fontId="0" fillId="0" borderId="1" xfId="0" applyBorder="1" applyAlignment="1">
      <alignment wrapText="1"/>
    </xf>
    <xf numFmtId="0" fontId="0" fillId="0" borderId="2" xfId="0" applyBorder="1"/>
    <xf numFmtId="0" fontId="6" fillId="0" borderId="0" xfId="0" applyFont="1"/>
    <xf numFmtId="0" fontId="0" fillId="0" borderId="1" xfId="0" applyBorder="1" applyAlignment="1">
      <alignment horizontal="center" vertical="center"/>
    </xf>
    <xf numFmtId="164" fontId="0" fillId="0" borderId="1" xfId="0" applyNumberFormat="1" applyBorder="1" applyAlignment="1">
      <alignment horizontal="center" vertical="center"/>
    </xf>
    <xf numFmtId="0" fontId="7" fillId="0" borderId="0" xfId="0" applyFont="1" applyAlignment="1">
      <alignment vertical="center"/>
    </xf>
    <xf numFmtId="0" fontId="0" fillId="0" borderId="0" xfId="0" applyAlignment="1">
      <alignment horizontal="justify" vertical="center" wrapText="1"/>
    </xf>
    <xf numFmtId="0" fontId="6" fillId="0" borderId="0" xfId="0" applyFont="1" applyAlignment="1">
      <alignment wrapText="1"/>
    </xf>
    <xf numFmtId="0" fontId="0" fillId="0" borderId="0" xfId="0" applyAlignment="1">
      <alignment wrapText="1"/>
    </xf>
    <xf numFmtId="0" fontId="4" fillId="0" borderId="1" xfId="0" applyFont="1" applyBorder="1"/>
    <xf numFmtId="0" fontId="2"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0" fontId="1" fillId="0" borderId="0" xfId="0" applyFont="1" applyAlignment="1">
      <alignment horizontal="center" vertical="center"/>
    </xf>
    <xf numFmtId="0" fontId="0" fillId="0" borderId="0" xfId="0"/>
    <xf numFmtId="0" fontId="5" fillId="0" borderId="0" xfId="0" applyFont="1" applyAlignment="1">
      <alignment horizontal="center" vertical="center"/>
    </xf>
    <xf numFmtId="0" fontId="7" fillId="0" borderId="0" xfId="0"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5"/>
  <sheetViews>
    <sheetView tabSelected="1" topLeftCell="A16" zoomScale="115" zoomScaleNormal="115" workbookViewId="0">
      <selection activeCell="K30" sqref="K30"/>
    </sheetView>
  </sheetViews>
  <sheetFormatPr defaultRowHeight="14.5" x14ac:dyDescent="0.35"/>
  <cols>
    <col min="1" max="1" width="6" customWidth="1"/>
    <col min="2" max="2" width="19.453125" customWidth="1"/>
    <col min="3" max="3" width="11" customWidth="1"/>
    <col min="4" max="4" width="26.54296875" customWidth="1"/>
    <col min="5" max="5" width="13.36328125" customWidth="1"/>
    <col min="6" max="6" width="8.7265625" customWidth="1"/>
    <col min="7" max="7" width="13.08984375" customWidth="1"/>
    <col min="8" max="8" width="13.81640625" customWidth="1"/>
    <col min="9" max="9" width="12.26953125" customWidth="1"/>
  </cols>
  <sheetData>
    <row r="1" spans="1:9" x14ac:dyDescent="0.35">
      <c r="A1" s="22" t="s">
        <v>0</v>
      </c>
      <c r="B1" s="23"/>
      <c r="C1" s="23"/>
      <c r="F1" s="19" t="s">
        <v>1</v>
      </c>
      <c r="G1" s="19"/>
      <c r="H1" s="19"/>
      <c r="I1" s="19"/>
    </row>
    <row r="2" spans="1:9" x14ac:dyDescent="0.35">
      <c r="A2" s="19" t="s">
        <v>2</v>
      </c>
      <c r="B2" s="23"/>
      <c r="C2" s="23"/>
      <c r="F2" s="20" t="s">
        <v>3</v>
      </c>
      <c r="G2" s="20"/>
      <c r="H2" s="20"/>
      <c r="I2" s="20"/>
    </row>
    <row r="3" spans="1:9" x14ac:dyDescent="0.35">
      <c r="F3" s="21" t="s">
        <v>23</v>
      </c>
      <c r="G3" s="22"/>
      <c r="H3" s="22"/>
      <c r="I3" s="22"/>
    </row>
    <row r="5" spans="1:9" ht="30" customHeight="1" x14ac:dyDescent="0.35">
      <c r="A5" s="24" t="s">
        <v>22</v>
      </c>
      <c r="B5" s="23"/>
      <c r="C5" s="23"/>
      <c r="D5" s="23"/>
      <c r="E5" s="23"/>
      <c r="F5" s="23"/>
      <c r="G5" s="23"/>
      <c r="H5" s="23"/>
      <c r="I5" s="23"/>
    </row>
    <row r="7" spans="1:9" ht="29" customHeight="1" x14ac:dyDescent="0.35">
      <c r="B7" s="14" t="s">
        <v>4</v>
      </c>
      <c r="C7" s="16" t="s">
        <v>56</v>
      </c>
      <c r="D7" s="17"/>
      <c r="E7" s="17"/>
      <c r="F7" s="17"/>
      <c r="G7" s="17"/>
      <c r="H7" s="17"/>
      <c r="I7" s="17"/>
    </row>
    <row r="8" spans="1:9" ht="19.899999999999999" customHeight="1" x14ac:dyDescent="0.35">
      <c r="B8" s="3" t="s">
        <v>5</v>
      </c>
      <c r="C8" s="11" t="s">
        <v>57</v>
      </c>
    </row>
    <row r="9" spans="1:9" ht="19.899999999999999" customHeight="1" x14ac:dyDescent="0.35">
      <c r="B9" s="3" t="s">
        <v>25</v>
      </c>
      <c r="C9" s="11" t="s">
        <v>58</v>
      </c>
    </row>
    <row r="10" spans="1:9" x14ac:dyDescent="0.35">
      <c r="B10" s="3" t="s">
        <v>20</v>
      </c>
      <c r="C10" s="5">
        <f>1000</f>
        <v>1000</v>
      </c>
      <c r="D10" t="s">
        <v>59</v>
      </c>
    </row>
    <row r="11" spans="1:9" ht="3.65" customHeight="1" x14ac:dyDescent="0.35"/>
    <row r="12" spans="1:9" ht="64.900000000000006" customHeight="1" x14ac:dyDescent="0.35">
      <c r="A12" s="1" t="s">
        <v>6</v>
      </c>
      <c r="B12" s="1" t="s">
        <v>7</v>
      </c>
      <c r="C12" s="1" t="s">
        <v>8</v>
      </c>
      <c r="D12" s="1" t="s">
        <v>9</v>
      </c>
      <c r="E12" s="1" t="s">
        <v>21</v>
      </c>
      <c r="F12" s="1" t="s">
        <v>10</v>
      </c>
      <c r="G12" s="1" t="s">
        <v>60</v>
      </c>
      <c r="H12" s="1" t="s">
        <v>11</v>
      </c>
      <c r="I12" s="1" t="s">
        <v>12</v>
      </c>
    </row>
    <row r="13" spans="1:9" x14ac:dyDescent="0.35">
      <c r="A13" s="7">
        <v>1</v>
      </c>
      <c r="B13" s="8" t="s">
        <v>42</v>
      </c>
      <c r="C13" s="8" t="s">
        <v>13</v>
      </c>
      <c r="D13" s="8" t="s">
        <v>51</v>
      </c>
      <c r="E13" s="8" t="s">
        <v>54</v>
      </c>
      <c r="F13" s="12">
        <v>10</v>
      </c>
      <c r="G13" s="13">
        <v>60</v>
      </c>
      <c r="H13" s="12">
        <f>$C$10*G13/100</f>
        <v>600</v>
      </c>
      <c r="I13" s="8"/>
    </row>
    <row r="14" spans="1:9" x14ac:dyDescent="0.35">
      <c r="A14" s="7">
        <v>2</v>
      </c>
      <c r="B14" s="8" t="s">
        <v>33</v>
      </c>
      <c r="C14" s="8" t="s">
        <v>48</v>
      </c>
      <c r="D14" s="8" t="s">
        <v>51</v>
      </c>
      <c r="E14" s="8" t="s">
        <v>55</v>
      </c>
      <c r="F14" s="12">
        <v>3</v>
      </c>
      <c r="G14" s="13">
        <v>15</v>
      </c>
      <c r="H14" s="12">
        <f t="shared" ref="H14:H32" si="0">$C$10*G14/100</f>
        <v>150</v>
      </c>
      <c r="I14" s="8"/>
    </row>
    <row r="15" spans="1:9" x14ac:dyDescent="0.35">
      <c r="A15" s="7">
        <v>3</v>
      </c>
      <c r="B15" s="8" t="s">
        <v>28</v>
      </c>
      <c r="C15" s="8" t="s">
        <v>49</v>
      </c>
      <c r="D15" s="8" t="s">
        <v>51</v>
      </c>
      <c r="E15" s="8" t="s">
        <v>14</v>
      </c>
      <c r="F15" s="12">
        <v>1</v>
      </c>
      <c r="G15" s="13">
        <v>1</v>
      </c>
      <c r="H15" s="12">
        <f t="shared" si="0"/>
        <v>10</v>
      </c>
      <c r="I15" s="8"/>
    </row>
    <row r="16" spans="1:9" x14ac:dyDescent="0.35">
      <c r="A16" s="7">
        <v>4</v>
      </c>
      <c r="B16" s="8" t="s">
        <v>36</v>
      </c>
      <c r="C16" s="8" t="s">
        <v>13</v>
      </c>
      <c r="D16" s="8" t="s">
        <v>51</v>
      </c>
      <c r="E16" s="8" t="s">
        <v>14</v>
      </c>
      <c r="F16" s="12">
        <v>3</v>
      </c>
      <c r="G16" s="13">
        <v>2</v>
      </c>
      <c r="H16" s="12">
        <f t="shared" si="0"/>
        <v>20</v>
      </c>
      <c r="I16" s="8"/>
    </row>
    <row r="17" spans="1:9" x14ac:dyDescent="0.35">
      <c r="A17" s="7">
        <v>5</v>
      </c>
      <c r="B17" s="8" t="s">
        <v>35</v>
      </c>
      <c r="C17" s="8" t="s">
        <v>48</v>
      </c>
      <c r="D17" s="8" t="s">
        <v>51</v>
      </c>
      <c r="E17" s="8" t="s">
        <v>14</v>
      </c>
      <c r="F17" s="12">
        <v>3</v>
      </c>
      <c r="G17" s="13">
        <v>2</v>
      </c>
      <c r="H17" s="12">
        <f t="shared" si="0"/>
        <v>20</v>
      </c>
      <c r="I17" s="8"/>
    </row>
    <row r="18" spans="1:9" x14ac:dyDescent="0.35">
      <c r="A18" s="7">
        <v>6</v>
      </c>
      <c r="B18" s="8" t="s">
        <v>43</v>
      </c>
      <c r="C18" s="8" t="s">
        <v>48</v>
      </c>
      <c r="D18" s="8" t="s">
        <v>51</v>
      </c>
      <c r="E18" s="8" t="s">
        <v>14</v>
      </c>
      <c r="F18" s="12">
        <v>3</v>
      </c>
      <c r="G18" s="13">
        <v>2</v>
      </c>
      <c r="H18" s="12">
        <f t="shared" si="0"/>
        <v>20</v>
      </c>
      <c r="I18" s="8"/>
    </row>
    <row r="19" spans="1:9" x14ac:dyDescent="0.35">
      <c r="A19" s="7">
        <v>7</v>
      </c>
      <c r="B19" s="8" t="s">
        <v>31</v>
      </c>
      <c r="C19" s="8" t="s">
        <v>49</v>
      </c>
      <c r="D19" s="8" t="s">
        <v>51</v>
      </c>
      <c r="E19" s="8" t="s">
        <v>15</v>
      </c>
      <c r="F19" s="12">
        <v>1</v>
      </c>
      <c r="G19" s="13">
        <v>2</v>
      </c>
      <c r="H19" s="12">
        <f t="shared" si="0"/>
        <v>20</v>
      </c>
      <c r="I19" s="8"/>
    </row>
    <row r="20" spans="1:9" x14ac:dyDescent="0.35">
      <c r="A20" s="7">
        <v>8</v>
      </c>
      <c r="B20" s="8" t="s">
        <v>44</v>
      </c>
      <c r="C20" s="8" t="s">
        <v>49</v>
      </c>
      <c r="D20" s="8" t="s">
        <v>51</v>
      </c>
      <c r="E20" s="8" t="s">
        <v>15</v>
      </c>
      <c r="F20" s="12">
        <v>1</v>
      </c>
      <c r="G20" s="13">
        <v>1</v>
      </c>
      <c r="H20" s="12">
        <f t="shared" si="0"/>
        <v>10</v>
      </c>
      <c r="I20" s="8"/>
    </row>
    <row r="21" spans="1:9" x14ac:dyDescent="0.35">
      <c r="A21" s="7">
        <v>9</v>
      </c>
      <c r="B21" s="8" t="s">
        <v>32</v>
      </c>
      <c r="C21" s="8" t="s">
        <v>48</v>
      </c>
      <c r="D21" s="8" t="s">
        <v>51</v>
      </c>
      <c r="E21" s="8" t="s">
        <v>15</v>
      </c>
      <c r="F21" s="12">
        <v>1</v>
      </c>
      <c r="G21" s="13">
        <v>1</v>
      </c>
      <c r="H21" s="12">
        <f t="shared" si="0"/>
        <v>10</v>
      </c>
      <c r="I21" s="8"/>
    </row>
    <row r="22" spans="1:9" ht="29" x14ac:dyDescent="0.35">
      <c r="A22" s="7">
        <v>10</v>
      </c>
      <c r="B22" s="8" t="s">
        <v>45</v>
      </c>
      <c r="C22" s="8" t="s">
        <v>13</v>
      </c>
      <c r="D22" s="9" t="s">
        <v>52</v>
      </c>
      <c r="E22" s="8" t="s">
        <v>14</v>
      </c>
      <c r="F22" s="12">
        <v>2</v>
      </c>
      <c r="G22" s="13">
        <v>2</v>
      </c>
      <c r="H22" s="12">
        <f t="shared" si="0"/>
        <v>20</v>
      </c>
      <c r="I22" s="8"/>
    </row>
    <row r="23" spans="1:9" x14ac:dyDescent="0.35">
      <c r="A23" s="7">
        <v>11</v>
      </c>
      <c r="B23" s="8" t="s">
        <v>37</v>
      </c>
      <c r="C23" s="8" t="s">
        <v>49</v>
      </c>
      <c r="D23" s="8" t="s">
        <v>51</v>
      </c>
      <c r="E23" s="8" t="s">
        <v>15</v>
      </c>
      <c r="F23" s="12">
        <v>1</v>
      </c>
      <c r="G23" s="13">
        <v>1</v>
      </c>
      <c r="H23" s="12">
        <f t="shared" si="0"/>
        <v>10</v>
      </c>
      <c r="I23" s="8"/>
    </row>
    <row r="24" spans="1:9" x14ac:dyDescent="0.35">
      <c r="A24" s="7">
        <v>12</v>
      </c>
      <c r="B24" s="10" t="s">
        <v>46</v>
      </c>
      <c r="C24" s="8" t="s">
        <v>49</v>
      </c>
      <c r="D24" s="8" t="s">
        <v>51</v>
      </c>
      <c r="E24" s="8" t="s">
        <v>15</v>
      </c>
      <c r="F24" s="12">
        <v>1</v>
      </c>
      <c r="G24" s="13">
        <v>1</v>
      </c>
      <c r="H24" s="12">
        <f t="shared" si="0"/>
        <v>10</v>
      </c>
      <c r="I24" s="8"/>
    </row>
    <row r="25" spans="1:9" x14ac:dyDescent="0.35">
      <c r="A25" s="7">
        <v>13</v>
      </c>
      <c r="B25" s="8" t="s">
        <v>34</v>
      </c>
      <c r="C25" s="8" t="s">
        <v>49</v>
      </c>
      <c r="D25" s="8" t="s">
        <v>51</v>
      </c>
      <c r="E25" s="8" t="s">
        <v>15</v>
      </c>
      <c r="F25" s="12">
        <v>1</v>
      </c>
      <c r="G25" s="13">
        <v>1</v>
      </c>
      <c r="H25" s="12">
        <f t="shared" si="0"/>
        <v>10</v>
      </c>
      <c r="I25" s="8"/>
    </row>
    <row r="26" spans="1:9" x14ac:dyDescent="0.35">
      <c r="A26" s="7">
        <v>14</v>
      </c>
      <c r="B26" s="8" t="s">
        <v>38</v>
      </c>
      <c r="C26" s="8" t="s">
        <v>49</v>
      </c>
      <c r="D26" s="8" t="s">
        <v>51</v>
      </c>
      <c r="E26" s="8" t="s">
        <v>15</v>
      </c>
      <c r="F26" s="12">
        <v>1</v>
      </c>
      <c r="G26" s="13">
        <v>1</v>
      </c>
      <c r="H26" s="12">
        <f t="shared" si="0"/>
        <v>10</v>
      </c>
      <c r="I26" s="8"/>
    </row>
    <row r="27" spans="1:9" x14ac:dyDescent="0.35">
      <c r="A27" s="7">
        <v>15</v>
      </c>
      <c r="B27" s="8" t="s">
        <v>41</v>
      </c>
      <c r="C27" s="8" t="s">
        <v>49</v>
      </c>
      <c r="D27" s="8" t="s">
        <v>51</v>
      </c>
      <c r="E27" s="8" t="s">
        <v>15</v>
      </c>
      <c r="F27" s="12">
        <v>1</v>
      </c>
      <c r="G27" s="13">
        <v>1</v>
      </c>
      <c r="H27" s="12">
        <f t="shared" si="0"/>
        <v>10</v>
      </c>
      <c r="I27" s="8"/>
    </row>
    <row r="28" spans="1:9" x14ac:dyDescent="0.35">
      <c r="A28" s="7">
        <v>16</v>
      </c>
      <c r="B28" s="8" t="s">
        <v>47</v>
      </c>
      <c r="C28" s="8" t="s">
        <v>50</v>
      </c>
      <c r="D28" s="8" t="s">
        <v>51</v>
      </c>
      <c r="E28" s="8" t="s">
        <v>15</v>
      </c>
      <c r="F28" s="12">
        <v>1</v>
      </c>
      <c r="G28" s="13">
        <v>1</v>
      </c>
      <c r="H28" s="12">
        <f t="shared" si="0"/>
        <v>10</v>
      </c>
      <c r="I28" s="8"/>
    </row>
    <row r="29" spans="1:9" x14ac:dyDescent="0.35">
      <c r="A29" s="7">
        <v>17</v>
      </c>
      <c r="B29" s="8" t="s">
        <v>39</v>
      </c>
      <c r="C29" s="8" t="s">
        <v>49</v>
      </c>
      <c r="D29" s="8" t="s">
        <v>53</v>
      </c>
      <c r="E29" s="8" t="s">
        <v>15</v>
      </c>
      <c r="F29" s="12">
        <v>1</v>
      </c>
      <c r="G29" s="13">
        <v>1</v>
      </c>
      <c r="H29" s="12">
        <f t="shared" si="0"/>
        <v>10</v>
      </c>
      <c r="I29" s="8"/>
    </row>
    <row r="30" spans="1:9" x14ac:dyDescent="0.35">
      <c r="A30" s="7">
        <v>18</v>
      </c>
      <c r="B30" s="8" t="s">
        <v>40</v>
      </c>
      <c r="C30" s="8" t="s">
        <v>49</v>
      </c>
      <c r="D30" s="8" t="s">
        <v>53</v>
      </c>
      <c r="E30" s="8" t="s">
        <v>15</v>
      </c>
      <c r="F30" s="12">
        <v>1</v>
      </c>
      <c r="G30" s="13">
        <v>1</v>
      </c>
      <c r="H30" s="12">
        <f t="shared" si="0"/>
        <v>10</v>
      </c>
      <c r="I30" s="8"/>
    </row>
    <row r="31" spans="1:9" x14ac:dyDescent="0.35">
      <c r="A31" s="7">
        <v>19</v>
      </c>
      <c r="B31" s="8" t="s">
        <v>29</v>
      </c>
      <c r="C31" s="8" t="s">
        <v>48</v>
      </c>
      <c r="D31" s="8" t="s">
        <v>51</v>
      </c>
      <c r="E31" s="8" t="s">
        <v>15</v>
      </c>
      <c r="F31" s="12">
        <v>1</v>
      </c>
      <c r="G31" s="13">
        <v>2</v>
      </c>
      <c r="H31" s="12">
        <f t="shared" si="0"/>
        <v>20</v>
      </c>
      <c r="I31" s="8"/>
    </row>
    <row r="32" spans="1:9" x14ac:dyDescent="0.35">
      <c r="A32" s="7">
        <v>20</v>
      </c>
      <c r="B32" s="8" t="s">
        <v>30</v>
      </c>
      <c r="C32" s="8" t="s">
        <v>49</v>
      </c>
      <c r="D32" s="8" t="s">
        <v>51</v>
      </c>
      <c r="E32" s="8" t="s">
        <v>15</v>
      </c>
      <c r="F32" s="12">
        <v>1</v>
      </c>
      <c r="G32" s="13">
        <v>2</v>
      </c>
      <c r="H32" s="12">
        <f t="shared" si="0"/>
        <v>20</v>
      </c>
      <c r="I32" s="8"/>
    </row>
    <row r="33" spans="1:9" ht="19.899999999999999" customHeight="1" x14ac:dyDescent="0.35">
      <c r="A33" s="18" t="s">
        <v>16</v>
      </c>
      <c r="B33" s="18"/>
      <c r="C33" s="18"/>
      <c r="D33" s="18"/>
      <c r="E33" s="18"/>
      <c r="F33" s="18"/>
      <c r="G33" s="6">
        <f>SUM(G13:G32)</f>
        <v>100</v>
      </c>
      <c r="H33" s="2">
        <f>SUM(H13:H32)</f>
        <v>1000</v>
      </c>
      <c r="I33" s="2"/>
    </row>
    <row r="35" spans="1:9" x14ac:dyDescent="0.35">
      <c r="A35" s="19" t="s">
        <v>17</v>
      </c>
      <c r="B35" s="19"/>
      <c r="C35" s="19"/>
      <c r="F35" s="19" t="s">
        <v>18</v>
      </c>
      <c r="G35" s="19"/>
      <c r="H35" s="19"/>
    </row>
    <row r="36" spans="1:9" x14ac:dyDescent="0.35">
      <c r="A36" s="20" t="s">
        <v>19</v>
      </c>
      <c r="B36" s="20"/>
      <c r="C36" s="20"/>
      <c r="F36" s="20" t="s">
        <v>19</v>
      </c>
      <c r="G36" s="20"/>
      <c r="H36" s="20"/>
    </row>
    <row r="41" spans="1:9" x14ac:dyDescent="0.35">
      <c r="A41" s="25" t="s">
        <v>61</v>
      </c>
      <c r="B41" s="19"/>
      <c r="C41" s="19"/>
      <c r="F41" s="25" t="s">
        <v>58</v>
      </c>
      <c r="G41" s="19"/>
      <c r="H41" s="19"/>
    </row>
    <row r="43" spans="1:9" ht="20.5" customHeight="1" x14ac:dyDescent="0.35">
      <c r="B43" s="4" t="s">
        <v>24</v>
      </c>
    </row>
    <row r="44" spans="1:9" x14ac:dyDescent="0.35">
      <c r="B44" t="s">
        <v>26</v>
      </c>
    </row>
    <row r="45" spans="1:9" ht="34.15" customHeight="1" x14ac:dyDescent="0.35">
      <c r="B45" s="15" t="s">
        <v>27</v>
      </c>
      <c r="C45" s="15"/>
      <c r="D45" s="15"/>
      <c r="E45" s="15"/>
      <c r="F45" s="15"/>
      <c r="G45" s="15"/>
      <c r="H45" s="15"/>
      <c r="I45" s="15"/>
    </row>
  </sheetData>
  <mergeCells count="15">
    <mergeCell ref="B45:I45"/>
    <mergeCell ref="C7:I7"/>
    <mergeCell ref="A33:F33"/>
    <mergeCell ref="F1:I1"/>
    <mergeCell ref="F2:I2"/>
    <mergeCell ref="F3:I3"/>
    <mergeCell ref="A1:C1"/>
    <mergeCell ref="A5:I5"/>
    <mergeCell ref="A2:C2"/>
    <mergeCell ref="A35:C35"/>
    <mergeCell ref="A36:C36"/>
    <mergeCell ref="F35:H35"/>
    <mergeCell ref="F36:H36"/>
    <mergeCell ref="F41:H41"/>
    <mergeCell ref="A41:C41"/>
  </mergeCells>
  <pageMargins left="0.98425196850393704" right="0.59055118110236227" top="0.78740157480314965" bottom="0.78740157480314965" header="0.51181102362204722" footer="0.51181102362204722"/>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Phân bổ giờ NCKH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Commenter</cp:lastModifiedBy>
  <cp:lastPrinted>2026-07-09T04:28:58Z</cp:lastPrinted>
  <dcterms:created xsi:type="dcterms:W3CDTF">2026-07-09T03:53:50Z</dcterms:created>
  <dcterms:modified xsi:type="dcterms:W3CDTF">2026-07-28T16:40:43Z</dcterms:modified>
</cp:coreProperties>
</file>